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B9F2F2C6-2DB3-4C18-87F0-2CCB9195FDB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 slbc" sheetId="2" r:id="rId1"/>
  </sheets>
  <calcPr calcId="191029"/>
</workbook>
</file>

<file path=xl/calcChain.xml><?xml version="1.0" encoding="utf-8"?>
<calcChain xmlns="http://schemas.openxmlformats.org/spreadsheetml/2006/main">
  <c r="G33" i="2" l="1"/>
  <c r="F33" i="2"/>
  <c r="E33" i="2"/>
  <c r="D33" i="2"/>
  <c r="C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33" i="2" l="1"/>
</calcChain>
</file>

<file path=xl/sharedStrings.xml><?xml version="1.0" encoding="utf-8"?>
<sst xmlns="http://schemas.openxmlformats.org/spreadsheetml/2006/main" count="64" uniqueCount="62">
  <si>
    <t>DDUSY 2023-24</t>
  </si>
  <si>
    <t>DISTRICT</t>
  </si>
  <si>
    <t>PROJECT APPROVED</t>
  </si>
  <si>
    <t>Anjaw</t>
  </si>
  <si>
    <t>Changlang</t>
  </si>
  <si>
    <t>Dibang Valley</t>
  </si>
  <si>
    <t>East Kameng</t>
  </si>
  <si>
    <t>East Siang</t>
  </si>
  <si>
    <t>Kamle</t>
  </si>
  <si>
    <t>Kradadi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</si>
  <si>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</si>
  <si>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</si>
  <si>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</si>
  <si>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</si>
  <si>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</si>
  <si>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</si>
  <si>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</si>
  <si>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</si>
  <si>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Pakkekessang</t>
  </si>
  <si>
    <t>Papumpare (Capital)</t>
  </si>
  <si>
    <t>Papumpare (Yupia)</t>
  </si>
  <si>
    <t>Shiyomi</t>
  </si>
  <si>
    <t>Siang</t>
  </si>
  <si>
    <t>Tawang</t>
  </si>
  <si>
    <t>Tirap</t>
  </si>
  <si>
    <t>Upper Siang</t>
  </si>
  <si>
    <t>Upper Subansiri</t>
  </si>
  <si>
    <t>West Kameng</t>
  </si>
  <si>
    <t>West Siang</t>
  </si>
  <si>
    <t>(Amt. in Lacs)</t>
  </si>
  <si>
    <t>TOTAL</t>
  </si>
  <si>
    <t>LOAN AMOUNT SANCTIONED</t>
  </si>
  <si>
    <t>SUBSIDY DISBURSED</t>
  </si>
  <si>
    <t>PENDING</t>
  </si>
  <si>
    <t>SBI (20)</t>
  </si>
  <si>
    <t>SBI (8)</t>
  </si>
  <si>
    <t>SBI (3)</t>
  </si>
  <si>
    <t>SBI (9)</t>
  </si>
  <si>
    <t>REMARKS</t>
  </si>
  <si>
    <t>SBI (5), CBI (2), PNB (3), AXIS (3), APRB(3)</t>
  </si>
  <si>
    <t>SBI (6)</t>
  </si>
  <si>
    <t>SBI (6), APRB (7)</t>
  </si>
  <si>
    <t>SBI (4), HDFC (1)</t>
  </si>
  <si>
    <t>SBI (1)</t>
  </si>
  <si>
    <t>SBI (7), REJECTED(2)</t>
  </si>
  <si>
    <t>SBI (7), BOB (4), APRB (1),  CANARA (1)</t>
  </si>
  <si>
    <t>SBI (13), BOI (3), APRB (2)</t>
  </si>
  <si>
    <t>SBI (5), RETURNED (1)</t>
  </si>
  <si>
    <t>SBI (7), PNB (5), BOI (12), APRB (2)</t>
  </si>
  <si>
    <t>APRB (2), PNB (1), AXIS (1)</t>
  </si>
  <si>
    <t>SBI (6), APRB (5)</t>
  </si>
  <si>
    <t>SBI (1), BOB(1), AXIS (1), RETURNED (2)</t>
  </si>
  <si>
    <t>Report as on 31/10/2024</t>
  </si>
  <si>
    <t>SBI (10)</t>
  </si>
  <si>
    <t>SBI (25)</t>
  </si>
  <si>
    <t>SBI (24), APRB (6)</t>
  </si>
  <si>
    <t>SBI (3), PNB (1), HDFC(1), CBI (2), CANARA(3), AXIS (1), APRB (2),      REJECTED (2)</t>
  </si>
  <si>
    <t>APRB (2), BOB (2), BOM(1),AXIS (1),          CBI (1), REJECTED(2)</t>
  </si>
  <si>
    <t>DISTRICT WISE REPORT FOR THE STATE OF ARUNACHAL PRADESH</t>
  </si>
  <si>
    <t>NO. OF APPLICANT</t>
  </si>
  <si>
    <t>NO. OF PROJECT SANCTIONED</t>
  </si>
  <si>
    <t>SL.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</si>
</sst>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2" fillId="0" borderId="0" xfId="0" applyFont="1"/>
    <xf numFmtId="0" fontId="1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topLeftCell="A16" zoomScaleNormal="100" workbookViewId="0">
      <selection sqref="A1:I33"/>
    </sheetView>
  </sheetViews>
  <sheetFormatPr defaultRowHeight="14.4" x14ac:dyDescent="0.3"/>
  <cols>
    <col min="1" max="1" width="4.77734375" customWidth="1"/>
    <col min="2" max="2" width="18" customWidth="1"/>
    <col min="3" max="3" width="9.77734375" customWidth="1"/>
    <col min="4" max="4" width="9.33203125" customWidth="1"/>
    <col min="5" max="5" width="12.109375" customWidth="1"/>
    <col min="6" max="6" width="11.77734375" customWidth="1"/>
    <col min="7" max="7" width="10.88671875" bestFit="1" customWidth="1"/>
    <col min="8" max="8" width="9.33203125" bestFit="1" customWidth="1"/>
    <col min="9" max="9" width="33.21875" customWidth="1"/>
  </cols>
  <sheetData>
    <row r="1" spans="1:9" ht="18.600000000000001" customHeight="1" x14ac:dyDescent="0.3">
      <c r="A1" s="18">
        <v>101</v>
      </c>
      <c r="B1" s="18"/>
      <c r="C1" s="18"/>
      <c r="D1" s="18"/>
      <c r="E1" s="18"/>
      <c r="F1" s="18"/>
      <c r="G1" s="18"/>
      <c r="H1" s="18"/>
      <c r="I1" s="18"/>
    </row>
    <row r="2" spans="1:9" s="2" customFormat="1" ht="18" x14ac:dyDescent="0.35">
      <c r="A2" s="11" t="s">
        <v>58</v>
      </c>
      <c r="B2" s="12"/>
      <c r="C2" s="12"/>
      <c r="D2" s="12"/>
      <c r="E2" s="12"/>
      <c r="F2" s="12"/>
      <c r="G2" s="12"/>
      <c r="H2" s="12"/>
      <c r="I2" s="13"/>
    </row>
    <row r="3" spans="1:9" s="2" customFormat="1" ht="18" x14ac:dyDescent="0.35">
      <c r="A3" s="14" t="s">
        <v>0</v>
      </c>
      <c r="B3" s="15"/>
      <c r="C3" s="15"/>
      <c r="D3" s="15"/>
      <c r="E3" s="15"/>
      <c r="F3" s="15"/>
      <c r="G3" s="15"/>
      <c r="H3" s="15"/>
      <c r="I3" s="16"/>
    </row>
    <row r="4" spans="1:9" s="2" customFormat="1" ht="18" x14ac:dyDescent="0.35">
      <c r="A4" s="14" t="s">
        <v>52</v>
      </c>
      <c r="B4" s="15"/>
      <c r="C4" s="15"/>
      <c r="D4" s="15"/>
      <c r="E4" s="15"/>
      <c r="F4" s="15"/>
      <c r="G4" s="15"/>
      <c r="H4" s="15"/>
      <c r="I4" s="16"/>
    </row>
    <row r="5" spans="1:9" s="2" customFormat="1" ht="18" x14ac:dyDescent="0.35">
      <c r="A5" s="17" t="s">
        <v>29</v>
      </c>
      <c r="B5" s="18"/>
      <c r="C5" s="18"/>
      <c r="D5" s="18"/>
      <c r="E5" s="18"/>
      <c r="F5" s="18"/>
      <c r="G5" s="18"/>
      <c r="H5" s="18"/>
      <c r="I5" s="19"/>
    </row>
    <row r="6" spans="1:9" s="3" customFormat="1" ht="41.4" x14ac:dyDescent="0.3">
      <c r="A6" s="10" t="s">
        <v>61</v>
      </c>
      <c r="B6" s="10" t="s">
        <v>1</v>
      </c>
      <c r="C6" s="10" t="s">
        <v>59</v>
      </c>
      <c r="D6" s="10" t="s">
        <v>2</v>
      </c>
      <c r="E6" s="10" t="s">
        <v>60</v>
      </c>
      <c r="F6" s="10" t="s">
        <v>31</v>
      </c>
      <c r="G6" s="10" t="s">
        <v>32</v>
      </c>
      <c r="H6" s="10" t="s">
        <v>33</v>
      </c>
      <c r="I6" s="10" t="s">
        <v>38</v>
      </c>
    </row>
    <row r="7" spans="1:9" ht="20.100000000000001" customHeight="1" x14ac:dyDescent="0.3">
      <c r="A7" s="1">
        <v>1</v>
      </c>
      <c r="B7" s="1" t="s">
        <v>3</v>
      </c>
      <c r="C7" s="5">
        <v>24</v>
      </c>
      <c r="D7" s="6">
        <v>927.26</v>
      </c>
      <c r="E7" s="5">
        <v>4</v>
      </c>
      <c r="F7" s="6">
        <v>54.71</v>
      </c>
      <c r="G7" s="6">
        <v>72.959999999999994</v>
      </c>
      <c r="H7" s="5">
        <f>C7-E7</f>
        <v>20</v>
      </c>
      <c r="I7" s="1" t="s">
        <v>34</v>
      </c>
    </row>
    <row r="8" spans="1:9" ht="20.100000000000001" customHeight="1" x14ac:dyDescent="0.3">
      <c r="A8" s="1">
        <v>2</v>
      </c>
      <c r="B8" s="1" t="s">
        <v>4</v>
      </c>
      <c r="C8" s="5">
        <v>39</v>
      </c>
      <c r="D8" s="6">
        <v>1690.86</v>
      </c>
      <c r="E8" s="5">
        <v>30</v>
      </c>
      <c r="F8" s="6">
        <v>392</v>
      </c>
      <c r="G8" s="6">
        <v>523.11</v>
      </c>
      <c r="H8" s="5">
        <f t="shared" ref="H8:H33" si="0">C8-E8</f>
        <v>9</v>
      </c>
      <c r="I8" s="1" t="s">
        <v>44</v>
      </c>
    </row>
    <row r="9" spans="1:9" ht="20.100000000000001" customHeight="1" x14ac:dyDescent="0.3">
      <c r="A9" s="1">
        <v>3</v>
      </c>
      <c r="B9" s="1" t="s">
        <v>5</v>
      </c>
      <c r="C9" s="5">
        <v>8</v>
      </c>
      <c r="D9" s="6">
        <v>283</v>
      </c>
      <c r="E9" s="5">
        <v>2</v>
      </c>
      <c r="F9" s="6">
        <v>30</v>
      </c>
      <c r="G9" s="6">
        <v>40</v>
      </c>
      <c r="H9" s="5">
        <f t="shared" si="0"/>
        <v>6</v>
      </c>
      <c r="I9" s="1" t="s">
        <v>40</v>
      </c>
    </row>
    <row r="10" spans="1:9" ht="20.100000000000001" customHeight="1" x14ac:dyDescent="0.3">
      <c r="A10" s="1">
        <v>4</v>
      </c>
      <c r="B10" s="1" t="s">
        <v>6</v>
      </c>
      <c r="C10" s="5">
        <v>18</v>
      </c>
      <c r="D10" s="6">
        <v>633</v>
      </c>
      <c r="E10" s="5">
        <v>2</v>
      </c>
      <c r="F10" s="6">
        <v>30</v>
      </c>
      <c r="G10" s="6">
        <v>40</v>
      </c>
      <c r="H10" s="5">
        <f t="shared" si="0"/>
        <v>16</v>
      </c>
      <c r="I10" s="1" t="s">
        <v>39</v>
      </c>
    </row>
    <row r="11" spans="1:9" ht="20.100000000000001" customHeight="1" x14ac:dyDescent="0.3">
      <c r="A11" s="1">
        <v>5</v>
      </c>
      <c r="B11" s="1" t="s">
        <v>7</v>
      </c>
      <c r="C11" s="5">
        <v>30</v>
      </c>
      <c r="D11" s="6">
        <v>1409.52</v>
      </c>
      <c r="E11" s="5">
        <v>17</v>
      </c>
      <c r="F11" s="6">
        <v>237.77</v>
      </c>
      <c r="G11" s="6">
        <v>317.02999999999997</v>
      </c>
      <c r="H11" s="5">
        <f t="shared" si="0"/>
        <v>13</v>
      </c>
      <c r="I11" s="1" t="s">
        <v>45</v>
      </c>
    </row>
    <row r="12" spans="1:9" ht="20.100000000000001" customHeight="1" x14ac:dyDescent="0.3">
      <c r="A12" s="1">
        <v>6</v>
      </c>
      <c r="B12" s="1" t="s">
        <v>8</v>
      </c>
      <c r="C12" s="5">
        <v>25</v>
      </c>
      <c r="D12" s="6">
        <v>1021.55</v>
      </c>
      <c r="E12" s="5">
        <v>17</v>
      </c>
      <c r="F12" s="6">
        <v>194.35</v>
      </c>
      <c r="G12" s="6">
        <v>259.13</v>
      </c>
      <c r="H12" s="5">
        <f t="shared" si="0"/>
        <v>8</v>
      </c>
      <c r="I12" s="1" t="s">
        <v>35</v>
      </c>
    </row>
    <row r="13" spans="1:9" ht="20.100000000000001" customHeight="1" x14ac:dyDescent="0.3">
      <c r="A13" s="1">
        <v>7</v>
      </c>
      <c r="B13" s="1" t="s">
        <v>9</v>
      </c>
      <c r="C13" s="5">
        <v>30</v>
      </c>
      <c r="D13" s="6">
        <v>1220</v>
      </c>
      <c r="E13" s="5">
        <v>30</v>
      </c>
      <c r="F13" s="6">
        <v>363.66</v>
      </c>
      <c r="G13" s="6">
        <v>488</v>
      </c>
      <c r="H13" s="5">
        <f t="shared" si="0"/>
        <v>0</v>
      </c>
      <c r="I13" s="1"/>
    </row>
    <row r="14" spans="1:9" ht="20.100000000000001" customHeight="1" x14ac:dyDescent="0.3">
      <c r="A14" s="1">
        <v>8</v>
      </c>
      <c r="B14" s="1" t="s">
        <v>10</v>
      </c>
      <c r="C14" s="5">
        <v>24</v>
      </c>
      <c r="D14" s="6">
        <v>1056.48</v>
      </c>
      <c r="E14" s="5">
        <v>24</v>
      </c>
      <c r="F14" s="6">
        <v>308.54000000000002</v>
      </c>
      <c r="G14" s="6">
        <v>417.91</v>
      </c>
      <c r="H14" s="5">
        <f t="shared" si="0"/>
        <v>0</v>
      </c>
      <c r="I14" s="1"/>
    </row>
    <row r="15" spans="1:9" ht="20.100000000000001" customHeight="1" x14ac:dyDescent="0.3">
      <c r="A15" s="1">
        <v>9</v>
      </c>
      <c r="B15" s="1" t="s">
        <v>11</v>
      </c>
      <c r="C15" s="5">
        <v>35</v>
      </c>
      <c r="D15" s="6">
        <v>1574.6</v>
      </c>
      <c r="E15" s="5">
        <v>29</v>
      </c>
      <c r="F15" s="6">
        <v>403.38</v>
      </c>
      <c r="G15" s="6">
        <v>533.34</v>
      </c>
      <c r="H15" s="5">
        <f t="shared" si="0"/>
        <v>6</v>
      </c>
      <c r="I15" s="1" t="s">
        <v>47</v>
      </c>
    </row>
    <row r="16" spans="1:9" ht="20.100000000000001" customHeight="1" x14ac:dyDescent="0.3">
      <c r="A16" s="1">
        <v>10</v>
      </c>
      <c r="B16" s="1" t="s">
        <v>12</v>
      </c>
      <c r="C16" s="5">
        <v>30</v>
      </c>
      <c r="D16" s="6">
        <v>1391.5</v>
      </c>
      <c r="E16" s="5">
        <v>24</v>
      </c>
      <c r="F16" s="6">
        <v>333.12</v>
      </c>
      <c r="G16" s="6">
        <v>444.16</v>
      </c>
      <c r="H16" s="5">
        <f t="shared" si="0"/>
        <v>6</v>
      </c>
      <c r="I16" s="1" t="s">
        <v>40</v>
      </c>
    </row>
    <row r="17" spans="1:9" ht="20.100000000000001" customHeight="1" x14ac:dyDescent="0.3">
      <c r="A17" s="1">
        <v>11</v>
      </c>
      <c r="B17" s="1" t="s">
        <v>13</v>
      </c>
      <c r="C17" s="5">
        <v>12</v>
      </c>
      <c r="D17" s="6">
        <v>391.5</v>
      </c>
      <c r="E17" s="5">
        <v>2</v>
      </c>
      <c r="F17" s="6">
        <v>30</v>
      </c>
      <c r="G17" s="6">
        <v>40</v>
      </c>
      <c r="H17" s="5">
        <f t="shared" si="0"/>
        <v>10</v>
      </c>
      <c r="I17" s="1" t="s">
        <v>53</v>
      </c>
    </row>
    <row r="18" spans="1:9" ht="20.100000000000001" customHeight="1" x14ac:dyDescent="0.3">
      <c r="A18" s="1">
        <v>12</v>
      </c>
      <c r="B18" s="1" t="s">
        <v>14</v>
      </c>
      <c r="C18" s="5">
        <v>50</v>
      </c>
      <c r="D18" s="6">
        <v>1977.21</v>
      </c>
      <c r="E18" s="5">
        <v>24</v>
      </c>
      <c r="F18" s="6">
        <v>274.02999999999997</v>
      </c>
      <c r="G18" s="6">
        <v>365.37</v>
      </c>
      <c r="H18" s="5">
        <f t="shared" si="0"/>
        <v>26</v>
      </c>
      <c r="I18" s="1" t="s">
        <v>48</v>
      </c>
    </row>
    <row r="19" spans="1:9" ht="20.100000000000001" customHeight="1" x14ac:dyDescent="0.3">
      <c r="A19" s="1">
        <v>13</v>
      </c>
      <c r="B19" s="1" t="s">
        <v>15</v>
      </c>
      <c r="C19" s="5">
        <v>34</v>
      </c>
      <c r="D19" s="6">
        <v>1674.97</v>
      </c>
      <c r="E19" s="5">
        <v>31</v>
      </c>
      <c r="F19" s="6">
        <v>457.59</v>
      </c>
      <c r="G19" s="6">
        <v>609.98</v>
      </c>
      <c r="H19" s="5">
        <f t="shared" si="0"/>
        <v>3</v>
      </c>
      <c r="I19" s="1" t="s">
        <v>36</v>
      </c>
    </row>
    <row r="20" spans="1:9" ht="28.8" x14ac:dyDescent="0.3">
      <c r="A20" s="1">
        <v>14</v>
      </c>
      <c r="B20" s="1" t="s">
        <v>16</v>
      </c>
      <c r="C20" s="5">
        <v>38</v>
      </c>
      <c r="D20" s="6">
        <v>1870</v>
      </c>
      <c r="E20" s="5">
        <v>23</v>
      </c>
      <c r="F20" s="6">
        <v>342</v>
      </c>
      <c r="G20" s="6">
        <v>456</v>
      </c>
      <c r="H20" s="5">
        <f t="shared" si="0"/>
        <v>15</v>
      </c>
      <c r="I20" s="4" t="s">
        <v>56</v>
      </c>
    </row>
    <row r="21" spans="1:9" ht="20.100000000000001" customHeight="1" x14ac:dyDescent="0.3">
      <c r="A21" s="1">
        <v>15</v>
      </c>
      <c r="B21" s="1" t="s">
        <v>17</v>
      </c>
      <c r="C21" s="5">
        <v>55</v>
      </c>
      <c r="D21" s="6">
        <v>2214.4</v>
      </c>
      <c r="E21" s="5">
        <v>37</v>
      </c>
      <c r="F21" s="6">
        <v>426.53</v>
      </c>
      <c r="G21" s="6">
        <v>589.69000000000005</v>
      </c>
      <c r="H21" s="5">
        <f t="shared" si="0"/>
        <v>18</v>
      </c>
      <c r="I21" s="1" t="s">
        <v>46</v>
      </c>
    </row>
    <row r="22" spans="1:9" ht="20.100000000000001" customHeight="1" x14ac:dyDescent="0.3">
      <c r="A22" s="1">
        <v>16</v>
      </c>
      <c r="B22" s="1" t="s">
        <v>18</v>
      </c>
      <c r="C22" s="5">
        <v>12</v>
      </c>
      <c r="D22" s="6">
        <v>483.4</v>
      </c>
      <c r="E22" s="5">
        <v>2</v>
      </c>
      <c r="F22" s="6">
        <v>30</v>
      </c>
      <c r="G22" s="6">
        <v>40</v>
      </c>
      <c r="H22" s="5">
        <f t="shared" si="0"/>
        <v>10</v>
      </c>
      <c r="I22" s="1" t="s">
        <v>53</v>
      </c>
    </row>
    <row r="23" spans="1:9" ht="20.100000000000001" customHeight="1" x14ac:dyDescent="0.3">
      <c r="A23" s="1">
        <v>17</v>
      </c>
      <c r="B23" s="1" t="s">
        <v>19</v>
      </c>
      <c r="C23" s="5">
        <v>30</v>
      </c>
      <c r="D23" s="6">
        <v>1381</v>
      </c>
      <c r="E23" s="5">
        <v>26</v>
      </c>
      <c r="F23" s="6">
        <v>332.1</v>
      </c>
      <c r="G23" s="6">
        <v>442.4</v>
      </c>
      <c r="H23" s="5">
        <f t="shared" si="0"/>
        <v>4</v>
      </c>
      <c r="I23" s="1" t="s">
        <v>49</v>
      </c>
    </row>
    <row r="24" spans="1:9" ht="28.8" x14ac:dyDescent="0.3">
      <c r="A24" s="1">
        <v>18</v>
      </c>
      <c r="B24" s="1" t="s">
        <v>20</v>
      </c>
      <c r="C24" s="5">
        <v>22</v>
      </c>
      <c r="D24" s="6">
        <v>865.55</v>
      </c>
      <c r="E24" s="5">
        <v>14</v>
      </c>
      <c r="F24" s="6">
        <v>166.06</v>
      </c>
      <c r="G24" s="6">
        <v>213.42</v>
      </c>
      <c r="H24" s="5">
        <f t="shared" si="0"/>
        <v>8</v>
      </c>
      <c r="I24" s="4" t="s">
        <v>57</v>
      </c>
    </row>
    <row r="25" spans="1:9" ht="20.100000000000001" customHeight="1" x14ac:dyDescent="0.3">
      <c r="A25" s="1">
        <v>19</v>
      </c>
      <c r="B25" s="1" t="s">
        <v>21</v>
      </c>
      <c r="C25" s="5">
        <v>27</v>
      </c>
      <c r="D25" s="6">
        <v>1246.7</v>
      </c>
      <c r="E25" s="5">
        <v>2</v>
      </c>
      <c r="F25" s="6">
        <v>30</v>
      </c>
      <c r="G25" s="6">
        <v>40</v>
      </c>
      <c r="H25" s="5">
        <f t="shared" si="0"/>
        <v>25</v>
      </c>
      <c r="I25" s="1" t="s">
        <v>54</v>
      </c>
    </row>
    <row r="26" spans="1:9" ht="20.100000000000001" customHeight="1" x14ac:dyDescent="0.3">
      <c r="A26" s="1">
        <v>20</v>
      </c>
      <c r="B26" s="1" t="s">
        <v>22</v>
      </c>
      <c r="C26" s="5">
        <v>30</v>
      </c>
      <c r="D26" s="6">
        <v>1449.5</v>
      </c>
      <c r="E26" s="5">
        <v>17</v>
      </c>
      <c r="F26" s="6">
        <v>241.5</v>
      </c>
      <c r="G26" s="6">
        <v>322</v>
      </c>
      <c r="H26" s="5">
        <f t="shared" si="0"/>
        <v>13</v>
      </c>
      <c r="I26" s="1" t="s">
        <v>41</v>
      </c>
    </row>
    <row r="27" spans="1:9" ht="20.100000000000001" customHeight="1" x14ac:dyDescent="0.3">
      <c r="A27" s="1">
        <v>21</v>
      </c>
      <c r="B27" s="1" t="s">
        <v>23</v>
      </c>
      <c r="C27" s="5">
        <v>33</v>
      </c>
      <c r="D27" s="6">
        <v>1464.86</v>
      </c>
      <c r="E27" s="5">
        <v>28</v>
      </c>
      <c r="F27" s="6">
        <v>359.96</v>
      </c>
      <c r="G27" s="6">
        <v>447.94</v>
      </c>
      <c r="H27" s="5">
        <f t="shared" si="0"/>
        <v>5</v>
      </c>
      <c r="I27" s="1" t="s">
        <v>42</v>
      </c>
    </row>
    <row r="28" spans="1:9" ht="20.100000000000001" customHeight="1" x14ac:dyDescent="0.3">
      <c r="A28" s="1">
        <v>22</v>
      </c>
      <c r="B28" s="1" t="s">
        <v>24</v>
      </c>
      <c r="C28" s="5">
        <v>14</v>
      </c>
      <c r="D28" s="6">
        <v>514.53</v>
      </c>
      <c r="E28" s="5">
        <v>5</v>
      </c>
      <c r="F28" s="6">
        <v>63.16</v>
      </c>
      <c r="G28" s="6">
        <v>84.21</v>
      </c>
      <c r="H28" s="5">
        <f t="shared" si="0"/>
        <v>9</v>
      </c>
      <c r="I28" s="1" t="s">
        <v>37</v>
      </c>
    </row>
    <row r="29" spans="1:9" ht="20.100000000000001" customHeight="1" x14ac:dyDescent="0.3">
      <c r="A29" s="1">
        <v>23</v>
      </c>
      <c r="B29" s="1" t="s">
        <v>25</v>
      </c>
      <c r="C29" s="5">
        <v>32</v>
      </c>
      <c r="D29" s="6">
        <v>1594</v>
      </c>
      <c r="E29" s="5">
        <v>2</v>
      </c>
      <c r="F29" s="6">
        <v>30</v>
      </c>
      <c r="G29" s="6">
        <v>40</v>
      </c>
      <c r="H29" s="5">
        <f t="shared" si="0"/>
        <v>30</v>
      </c>
      <c r="I29" s="1" t="s">
        <v>55</v>
      </c>
    </row>
    <row r="30" spans="1:9" ht="20.100000000000001" customHeight="1" x14ac:dyDescent="0.3">
      <c r="A30" s="1">
        <v>24</v>
      </c>
      <c r="B30" s="1" t="s">
        <v>26</v>
      </c>
      <c r="C30" s="5">
        <v>20</v>
      </c>
      <c r="D30" s="6">
        <v>1000</v>
      </c>
      <c r="E30" s="5">
        <v>9</v>
      </c>
      <c r="F30" s="6">
        <v>135</v>
      </c>
      <c r="G30" s="6">
        <v>180</v>
      </c>
      <c r="H30" s="5">
        <f t="shared" si="0"/>
        <v>11</v>
      </c>
      <c r="I30" s="1" t="s">
        <v>50</v>
      </c>
    </row>
    <row r="31" spans="1:9" ht="20.100000000000001" customHeight="1" x14ac:dyDescent="0.3">
      <c r="A31" s="1">
        <v>25</v>
      </c>
      <c r="B31" s="1" t="s">
        <v>27</v>
      </c>
      <c r="C31" s="5">
        <v>28</v>
      </c>
      <c r="D31" s="6">
        <v>733.33</v>
      </c>
      <c r="E31" s="5">
        <v>27</v>
      </c>
      <c r="F31" s="6">
        <v>226.5</v>
      </c>
      <c r="G31" s="6">
        <v>276.82</v>
      </c>
      <c r="H31" s="5">
        <f t="shared" si="0"/>
        <v>1</v>
      </c>
      <c r="I31" s="1" t="s">
        <v>43</v>
      </c>
    </row>
    <row r="32" spans="1:9" ht="20.100000000000001" customHeight="1" x14ac:dyDescent="0.3">
      <c r="A32" s="1">
        <v>26</v>
      </c>
      <c r="B32" s="1" t="s">
        <v>28</v>
      </c>
      <c r="C32" s="5">
        <v>20</v>
      </c>
      <c r="D32" s="6">
        <v>852.45</v>
      </c>
      <c r="E32" s="5">
        <v>15</v>
      </c>
      <c r="F32" s="6">
        <v>183.08</v>
      </c>
      <c r="G32" s="6">
        <v>244.12</v>
      </c>
      <c r="H32" s="5">
        <f t="shared" si="0"/>
        <v>5</v>
      </c>
      <c r="I32" s="1" t="s">
        <v>51</v>
      </c>
    </row>
    <row r="33" spans="1:9" ht="20.100000000000001" customHeight="1" x14ac:dyDescent="0.3">
      <c r="A33" s="20" t="s">
        <v>30</v>
      </c>
      <c r="B33" s="21"/>
      <c r="C33" s="7">
        <f>SUM(C7:C32)</f>
        <v>720</v>
      </c>
      <c r="D33" s="8">
        <f>SUM(D7:D32)</f>
        <v>30921.170000000002</v>
      </c>
      <c r="E33" s="7">
        <f>SUM(E7:E32)</f>
        <v>443</v>
      </c>
      <c r="F33" s="8">
        <f>SUM(F7:F32)</f>
        <v>5675.04</v>
      </c>
      <c r="G33" s="8">
        <f>SUM(G7:G32)</f>
        <v>7527.5899999999992</v>
      </c>
      <c r="H33" s="7">
        <f t="shared" si="0"/>
        <v>277</v>
      </c>
      <c r="I33" s="9"/>
    </row>
  </sheetData>
  <mergeCells count="6">
    <mergeCell ref="A1:I1"/>
    <mergeCell ref="A2:I2"/>
    <mergeCell ref="A3:I3"/>
    <mergeCell ref="A4:I4"/>
    <mergeCell ref="A5:I5"/>
    <mergeCell ref="A33:B33"/>
  </mergeCells>
  <printOptions gridLines="1"/>
  <pageMargins left="0.5" right="0.23622047244094491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 slbc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2024-11-10T06:00:55Z</dcterms:modified>
</cp:coreProperties>
</file>